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.LKH 총장실\4. 국회-정부-공시 등 요구자료\2. 기관장 업무추진비\2. 홈페이지 공시자료(분기별)(내부용)\2025년\"/>
    </mc:Choice>
  </mc:AlternateContent>
  <xr:revisionPtr revIDLastSave="0" documentId="13_ncr:1_{A29C6BE9-FC43-49E7-A43B-94DE7F1719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집행내역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1" l="1"/>
  <c r="D6" i="1" s="1"/>
  <c r="D36" i="1"/>
  <c r="D5" i="1" s="1"/>
  <c r="D51" i="1"/>
  <c r="D7" i="1" s="1"/>
  <c r="D9" i="1" l="1"/>
  <c r="D53" i="1"/>
  <c r="D54" i="1" s="1"/>
</calcChain>
</file>

<file path=xl/sharedStrings.xml><?xml version="1.0" encoding="utf-8"?>
<sst xmlns="http://schemas.openxmlformats.org/spreadsheetml/2006/main" count="134" uniqueCount="58">
  <si>
    <t>□ 유형별 내역</t>
    <phoneticPr fontId="4" type="noConversion"/>
  </si>
  <si>
    <t>(단위: 천원)</t>
    <phoneticPr fontId="4" type="noConversion"/>
  </si>
  <si>
    <t>유형</t>
    <phoneticPr fontId="4" type="noConversion"/>
  </si>
  <si>
    <t>금액</t>
    <phoneticPr fontId="4" type="noConversion"/>
  </si>
  <si>
    <t>비고</t>
    <phoneticPr fontId="4" type="noConversion"/>
  </si>
  <si>
    <t>경조사지원</t>
    <phoneticPr fontId="4" type="noConversion"/>
  </si>
  <si>
    <t>유관기관 업무협의</t>
    <phoneticPr fontId="4" type="noConversion"/>
  </si>
  <si>
    <t>회의비</t>
    <phoneticPr fontId="4" type="noConversion"/>
  </si>
  <si>
    <t>기타 (행사비)</t>
    <phoneticPr fontId="4" type="noConversion"/>
  </si>
  <si>
    <t>합계</t>
    <phoneticPr fontId="4" type="noConversion"/>
  </si>
  <si>
    <t>□ 세부 내역</t>
    <phoneticPr fontId="4" type="noConversion"/>
  </si>
  <si>
    <t>(단위: 천원)</t>
    <phoneticPr fontId="4" type="noConversion"/>
  </si>
  <si>
    <t>구분</t>
    <phoneticPr fontId="4" type="noConversion"/>
  </si>
  <si>
    <t>일자</t>
    <phoneticPr fontId="4" type="noConversion"/>
  </si>
  <si>
    <t>내역</t>
    <phoneticPr fontId="4" type="noConversion"/>
  </si>
  <si>
    <t>금액</t>
    <phoneticPr fontId="4" type="noConversion"/>
  </si>
  <si>
    <t>업종</t>
    <phoneticPr fontId="4" type="noConversion"/>
  </si>
  <si>
    <t>비고</t>
    <phoneticPr fontId="4" type="noConversion"/>
  </si>
  <si>
    <t>소계</t>
    <phoneticPr fontId="4" type="noConversion"/>
  </si>
  <si>
    <t>기타
(행사비)</t>
    <phoneticPr fontId="4" type="noConversion"/>
  </si>
  <si>
    <t>소계</t>
    <phoneticPr fontId="4" type="noConversion"/>
  </si>
  <si>
    <t>경조사지원</t>
    <phoneticPr fontId="4" type="noConversion"/>
  </si>
  <si>
    <t>화훼 소매업</t>
    <phoneticPr fontId="4" type="noConversion"/>
  </si>
  <si>
    <t>기타일반음식점</t>
    <phoneticPr fontId="4" type="noConversion"/>
  </si>
  <si>
    <t>회의비</t>
    <phoneticPr fontId="4" type="noConversion"/>
  </si>
  <si>
    <t>유관기관
업무협의</t>
    <phoneticPr fontId="4" type="noConversion"/>
  </si>
  <si>
    <t>경조사 화환 구매</t>
    <phoneticPr fontId="4" type="noConversion"/>
  </si>
  <si>
    <t>기관장 업무추진비 집행내역 (2025년 2분기)</t>
    <phoneticPr fontId="5" type="noConversion"/>
  </si>
  <si>
    <t>2025-04-01</t>
  </si>
  <si>
    <t>2025-04-02</t>
  </si>
  <si>
    <t>2025-05-02</t>
  </si>
  <si>
    <t>2025-05-07</t>
  </si>
  <si>
    <t>2025-06-02</t>
  </si>
  <si>
    <t>2025-06-04</t>
  </si>
  <si>
    <t>2025-07-01</t>
  </si>
  <si>
    <t>2025-07-02</t>
  </si>
  <si>
    <t>2025-04-17</t>
    <phoneticPr fontId="4" type="noConversion"/>
  </si>
  <si>
    <t>미래학 분야 관련 협력 논의</t>
    <phoneticPr fontId="4" type="noConversion"/>
  </si>
  <si>
    <t>2025-04-25</t>
    <phoneticPr fontId="4" type="noConversion"/>
  </si>
  <si>
    <t>국가미래전략 관련 미래학회 협력 논의 및 학술대회</t>
    <phoneticPr fontId="4" type="noConversion"/>
  </si>
  <si>
    <t>2025-05-28</t>
    <phoneticPr fontId="4" type="noConversion"/>
  </si>
  <si>
    <t>실리콘밸리 캠퍼스 활용 방안 관련 자문</t>
    <phoneticPr fontId="4" type="noConversion"/>
  </si>
  <si>
    <t>KAIST 발전 방안 관련 외부 자문 회의</t>
    <phoneticPr fontId="4" type="noConversion"/>
  </si>
  <si>
    <t>2025-04-04</t>
  </si>
  <si>
    <t>2025-04-23</t>
  </si>
  <si>
    <t>2025-05-14</t>
  </si>
  <si>
    <t>2025-05-20</t>
  </si>
  <si>
    <t>2025-05-26</t>
  </si>
  <si>
    <t>시설관리부 현안 논의</t>
    <phoneticPr fontId="4" type="noConversion"/>
  </si>
  <si>
    <t>KAIST 발전 방안 관련 명예교수 면담</t>
    <phoneticPr fontId="4" type="noConversion"/>
  </si>
  <si>
    <t>글로벌 캠퍼스 추진 관련 주요 대외협력 현안 논의</t>
    <phoneticPr fontId="4" type="noConversion"/>
  </si>
  <si>
    <t>발전재단 현안 및 기부 활성화 방안 논의</t>
    <phoneticPr fontId="4" type="noConversion"/>
  </si>
  <si>
    <t>생명과학기술대학 주요 현안 관련 논의</t>
    <phoneticPr fontId="4" type="noConversion"/>
  </si>
  <si>
    <t>학교 주요 현안 및 운영 관련 논의</t>
    <phoneticPr fontId="4" type="noConversion"/>
  </si>
  <si>
    <t>자연과학대학 발전 방안 및 건물 신축 관련 주요 보직자 간담회</t>
    <phoneticPr fontId="4" type="noConversion"/>
  </si>
  <si>
    <t>문지캠퍼스 기숙사 현장 점검 및 보수 관련 조치 논의</t>
    <phoneticPr fontId="4" type="noConversion"/>
  </si>
  <si>
    <t>KAIST 미술관 운영 및 발전방향 관련 외부 자문</t>
    <phoneticPr fontId="4" type="noConversion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</si>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</sst>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_-* #,##0.0_-;\-* #,##0.0_-;_-* &quot;-&quot;?_-;_-@_-"/>
  </numFmts>
  <fonts count="1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</font>
    <font>
      <sz val="11"/>
      <name val="맑은 고딕"/>
      <family val="3"/>
      <charset val="129"/>
    </font>
    <font>
      <b/>
      <sz val="12"/>
      <name val="맑은 고딕"/>
      <family val="3"/>
      <charset val="129"/>
    </font>
    <font>
      <b/>
      <sz val="10"/>
      <name val="맑은 고딕"/>
      <family val="3"/>
      <charset val="129"/>
    </font>
    <font>
      <b/>
      <sz val="11"/>
      <color theme="0"/>
      <name val="맑은 고딕"/>
      <family val="3"/>
      <charset val="129"/>
    </font>
    <font>
      <b/>
      <sz val="11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  <xf numFmtId="0" fontId="6" fillId="0" borderId="0"/>
    <xf numFmtId="9" fontId="1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40">
    <xf numFmtId="0" fontId="0" fillId="0" borderId="0" xfId="0">
      <alignment vertical="center"/>
    </xf>
    <xf numFmtId="0" fontId="7" fillId="0" borderId="0" xfId="3" applyFont="1"/>
    <xf numFmtId="0" fontId="3" fillId="0" borderId="0" xfId="2" applyFont="1" applyFill="1" applyBorder="1" applyAlignment="1">
      <alignment horizontal="center" vertical="center"/>
    </xf>
    <xf numFmtId="41" fontId="3" fillId="0" borderId="0" xfId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center" vertical="center"/>
    </xf>
    <xf numFmtId="41" fontId="10" fillId="2" borderId="1" xfId="1" applyFont="1" applyFill="1" applyBorder="1" applyAlignment="1">
      <alignment horizontal="center" vertical="center"/>
    </xf>
    <xf numFmtId="41" fontId="7" fillId="0" borderId="1" xfId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41" fontId="11" fillId="0" borderId="0" xfId="1" applyFont="1" applyFill="1" applyBorder="1" applyAlignment="1">
      <alignment horizontal="center" vertical="center"/>
    </xf>
    <xf numFmtId="0" fontId="7" fillId="0" borderId="0" xfId="3" applyFont="1" applyAlignment="1">
      <alignment horizontal="center"/>
    </xf>
    <xf numFmtId="41" fontId="7" fillId="0" borderId="0" xfId="1" applyFont="1" applyAlignment="1"/>
    <xf numFmtId="41" fontId="3" fillId="0" borderId="0" xfId="6" applyFont="1" applyFill="1" applyBorder="1" applyAlignment="1">
      <alignment horizontal="center" vertical="center"/>
    </xf>
    <xf numFmtId="176" fontId="7" fillId="0" borderId="1" xfId="1" applyNumberFormat="1" applyFont="1" applyFill="1" applyBorder="1" applyAlignment="1">
      <alignment horizontal="center" vertical="center"/>
    </xf>
    <xf numFmtId="176" fontId="11" fillId="3" borderId="1" xfId="1" applyNumberFormat="1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left" vertical="center" wrapText="1"/>
    </xf>
    <xf numFmtId="0" fontId="7" fillId="0" borderId="2" xfId="2" applyFont="1" applyFill="1" applyBorder="1" applyAlignment="1">
      <alignment horizontal="left" vertical="center"/>
    </xf>
    <xf numFmtId="0" fontId="7" fillId="0" borderId="2" xfId="2" applyFont="1" applyFill="1" applyBorder="1" applyAlignment="1">
      <alignment horizontal="center" vertical="center"/>
    </xf>
    <xf numFmtId="41" fontId="7" fillId="0" borderId="2" xfId="1" applyFont="1" applyFill="1" applyBorder="1" applyAlignment="1">
      <alignment horizontal="center" vertical="center"/>
    </xf>
    <xf numFmtId="14" fontId="7" fillId="0" borderId="2" xfId="2" applyNumberFormat="1" applyFont="1" applyFill="1" applyBorder="1" applyAlignment="1">
      <alignment horizontal="center" vertical="center"/>
    </xf>
    <xf numFmtId="176" fontId="11" fillId="4" borderId="2" xfId="1" applyNumberFormat="1" applyFont="1" applyFill="1" applyBorder="1" applyAlignment="1">
      <alignment horizontal="center" vertical="center"/>
    </xf>
    <xf numFmtId="0" fontId="11" fillId="4" borderId="2" xfId="2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/>
    </xf>
    <xf numFmtId="41" fontId="10" fillId="2" borderId="2" xfId="1" applyFont="1" applyFill="1" applyBorder="1" applyAlignment="1">
      <alignment horizontal="center" vertical="center"/>
    </xf>
    <xf numFmtId="41" fontId="11" fillId="4" borderId="2" xfId="1" applyFont="1" applyFill="1" applyBorder="1" applyAlignment="1">
      <alignment horizontal="center" vertical="center"/>
    </xf>
    <xf numFmtId="176" fontId="11" fillId="3" borderId="2" xfId="1" applyNumberFormat="1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center" vertical="center"/>
    </xf>
    <xf numFmtId="41" fontId="0" fillId="0" borderId="2" xfId="0" applyNumberFormat="1" applyBorder="1" applyAlignment="1">
      <alignment horizontal="center" vertical="center"/>
    </xf>
    <xf numFmtId="41" fontId="7" fillId="0" borderId="2" xfId="1" applyNumberFormat="1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 wrapText="1"/>
    </xf>
    <xf numFmtId="0" fontId="11" fillId="4" borderId="2" xfId="2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0" fontId="11" fillId="4" borderId="2" xfId="2" quotePrefix="1" applyFont="1" applyFill="1" applyBorder="1" applyAlignment="1">
      <alignment horizontal="center" vertical="center"/>
    </xf>
    <xf numFmtId="176" fontId="7" fillId="0" borderId="2" xfId="1" applyNumberFormat="1" applyFont="1" applyFill="1" applyBorder="1" applyAlignment="1">
      <alignment horizontal="center" vertical="center"/>
    </xf>
  </cellXfs>
  <cellStyles count="11">
    <cellStyle name="백분율 2" xfId="4" xr:uid="{00000000-0005-0000-0000-000000000000}"/>
    <cellStyle name="쉼표 [0]" xfId="1" builtinId="6"/>
    <cellStyle name="쉼표 [0] 2" xfId="5" xr:uid="{00000000-0005-0000-0000-000002000000}"/>
    <cellStyle name="쉼표 [0] 3" xfId="6" xr:uid="{00000000-0005-0000-0000-000003000000}"/>
    <cellStyle name="쉼표 [0] 4" xfId="7" xr:uid="{00000000-0005-0000-0000-000004000000}"/>
    <cellStyle name="표준" xfId="0" builtinId="0"/>
    <cellStyle name="표준 2" xfId="2" xr:uid="{00000000-0005-0000-0000-000006000000}"/>
    <cellStyle name="표준 3" xfId="3" xr:uid="{00000000-0005-0000-0000-000007000000}"/>
    <cellStyle name="표준 4" xfId="8" xr:uid="{00000000-0005-0000-0000-000008000000}"/>
    <cellStyle name="표준 5" xfId="9" xr:uid="{00000000-0005-0000-0000-000009000000}"/>
    <cellStyle name="표준 6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F59"/>
  <sheetViews>
    <sheetView tabSelected="1" zoomScaleNormal="100" workbookViewId="0">
      <selection sqref="A1:F1"/>
    </sheetView>
  </sheetViews>
  <sheetFormatPr defaultRowHeight="16.5"/>
  <cols>
    <col min="1" max="1" width="11.5" style="10" customWidth="1"/>
    <col min="2" max="2" width="13.25" style="10" customWidth="1"/>
    <col min="3" max="3" width="60.75" style="1" bestFit="1" customWidth="1"/>
    <col min="4" max="4" width="12.375" style="11" bestFit="1" customWidth="1"/>
    <col min="5" max="5" width="17.125" style="1" customWidth="1"/>
    <col min="6" max="6" width="10.875" style="1" customWidth="1"/>
    <col min="7" max="258" width="9" style="1"/>
    <col min="259" max="259" width="12.25" style="1" customWidth="1"/>
    <col min="260" max="260" width="35.375" style="1" customWidth="1"/>
    <col min="261" max="261" width="11.75" style="1" customWidth="1"/>
    <col min="262" max="262" width="17.875" style="1" customWidth="1"/>
    <col min="263" max="514" width="9" style="1"/>
    <col min="515" max="515" width="12.25" style="1" customWidth="1"/>
    <col min="516" max="516" width="35.375" style="1" customWidth="1"/>
    <col min="517" max="517" width="11.75" style="1" customWidth="1"/>
    <col min="518" max="518" width="17.875" style="1" customWidth="1"/>
    <col min="519" max="770" width="9" style="1"/>
    <col min="771" max="771" width="12.25" style="1" customWidth="1"/>
    <col min="772" max="772" width="35.375" style="1" customWidth="1"/>
    <col min="773" max="773" width="11.75" style="1" customWidth="1"/>
    <col min="774" max="774" width="17.875" style="1" customWidth="1"/>
    <col min="775" max="1026" width="9" style="1"/>
    <col min="1027" max="1027" width="12.25" style="1" customWidth="1"/>
    <col min="1028" max="1028" width="35.375" style="1" customWidth="1"/>
    <col min="1029" max="1029" width="11.75" style="1" customWidth="1"/>
    <col min="1030" max="1030" width="17.875" style="1" customWidth="1"/>
    <col min="1031" max="1282" width="9" style="1"/>
    <col min="1283" max="1283" width="12.25" style="1" customWidth="1"/>
    <col min="1284" max="1284" width="35.375" style="1" customWidth="1"/>
    <col min="1285" max="1285" width="11.75" style="1" customWidth="1"/>
    <col min="1286" max="1286" width="17.875" style="1" customWidth="1"/>
    <col min="1287" max="1538" width="9" style="1"/>
    <col min="1539" max="1539" width="12.25" style="1" customWidth="1"/>
    <col min="1540" max="1540" width="35.375" style="1" customWidth="1"/>
    <col min="1541" max="1541" width="11.75" style="1" customWidth="1"/>
    <col min="1542" max="1542" width="17.875" style="1" customWidth="1"/>
    <col min="1543" max="1794" width="9" style="1"/>
    <col min="1795" max="1795" width="12.25" style="1" customWidth="1"/>
    <col min="1796" max="1796" width="35.375" style="1" customWidth="1"/>
    <col min="1797" max="1797" width="11.75" style="1" customWidth="1"/>
    <col min="1798" max="1798" width="17.875" style="1" customWidth="1"/>
    <col min="1799" max="2050" width="9" style="1"/>
    <col min="2051" max="2051" width="12.25" style="1" customWidth="1"/>
    <col min="2052" max="2052" width="35.375" style="1" customWidth="1"/>
    <col min="2053" max="2053" width="11.75" style="1" customWidth="1"/>
    <col min="2054" max="2054" width="17.875" style="1" customWidth="1"/>
    <col min="2055" max="2306" width="9" style="1"/>
    <col min="2307" max="2307" width="12.25" style="1" customWidth="1"/>
    <col min="2308" max="2308" width="35.375" style="1" customWidth="1"/>
    <col min="2309" max="2309" width="11.75" style="1" customWidth="1"/>
    <col min="2310" max="2310" width="17.875" style="1" customWidth="1"/>
    <col min="2311" max="2562" width="9" style="1"/>
    <col min="2563" max="2563" width="12.25" style="1" customWidth="1"/>
    <col min="2564" max="2564" width="35.375" style="1" customWidth="1"/>
    <col min="2565" max="2565" width="11.75" style="1" customWidth="1"/>
    <col min="2566" max="2566" width="17.875" style="1" customWidth="1"/>
    <col min="2567" max="2818" width="9" style="1"/>
    <col min="2819" max="2819" width="12.25" style="1" customWidth="1"/>
    <col min="2820" max="2820" width="35.375" style="1" customWidth="1"/>
    <col min="2821" max="2821" width="11.75" style="1" customWidth="1"/>
    <col min="2822" max="2822" width="17.875" style="1" customWidth="1"/>
    <col min="2823" max="3074" width="9" style="1"/>
    <col min="3075" max="3075" width="12.25" style="1" customWidth="1"/>
    <col min="3076" max="3076" width="35.375" style="1" customWidth="1"/>
    <col min="3077" max="3077" width="11.75" style="1" customWidth="1"/>
    <col min="3078" max="3078" width="17.875" style="1" customWidth="1"/>
    <col min="3079" max="3330" width="9" style="1"/>
    <col min="3331" max="3331" width="12.25" style="1" customWidth="1"/>
    <col min="3332" max="3332" width="35.375" style="1" customWidth="1"/>
    <col min="3333" max="3333" width="11.75" style="1" customWidth="1"/>
    <col min="3334" max="3334" width="17.875" style="1" customWidth="1"/>
    <col min="3335" max="3586" width="9" style="1"/>
    <col min="3587" max="3587" width="12.25" style="1" customWidth="1"/>
    <col min="3588" max="3588" width="35.375" style="1" customWidth="1"/>
    <col min="3589" max="3589" width="11.75" style="1" customWidth="1"/>
    <col min="3590" max="3590" width="17.875" style="1" customWidth="1"/>
    <col min="3591" max="3842" width="9" style="1"/>
    <col min="3843" max="3843" width="12.25" style="1" customWidth="1"/>
    <col min="3844" max="3844" width="35.375" style="1" customWidth="1"/>
    <col min="3845" max="3845" width="11.75" style="1" customWidth="1"/>
    <col min="3846" max="3846" width="17.875" style="1" customWidth="1"/>
    <col min="3847" max="4098" width="9" style="1"/>
    <col min="4099" max="4099" width="12.25" style="1" customWidth="1"/>
    <col min="4100" max="4100" width="35.375" style="1" customWidth="1"/>
    <col min="4101" max="4101" width="11.75" style="1" customWidth="1"/>
    <col min="4102" max="4102" width="17.875" style="1" customWidth="1"/>
    <col min="4103" max="4354" width="9" style="1"/>
    <col min="4355" max="4355" width="12.25" style="1" customWidth="1"/>
    <col min="4356" max="4356" width="35.375" style="1" customWidth="1"/>
    <col min="4357" max="4357" width="11.75" style="1" customWidth="1"/>
    <col min="4358" max="4358" width="17.875" style="1" customWidth="1"/>
    <col min="4359" max="4610" width="9" style="1"/>
    <col min="4611" max="4611" width="12.25" style="1" customWidth="1"/>
    <col min="4612" max="4612" width="35.375" style="1" customWidth="1"/>
    <col min="4613" max="4613" width="11.75" style="1" customWidth="1"/>
    <col min="4614" max="4614" width="17.875" style="1" customWidth="1"/>
    <col min="4615" max="4866" width="9" style="1"/>
    <col min="4867" max="4867" width="12.25" style="1" customWidth="1"/>
    <col min="4868" max="4868" width="35.375" style="1" customWidth="1"/>
    <col min="4869" max="4869" width="11.75" style="1" customWidth="1"/>
    <col min="4870" max="4870" width="17.875" style="1" customWidth="1"/>
    <col min="4871" max="5122" width="9" style="1"/>
    <col min="5123" max="5123" width="12.25" style="1" customWidth="1"/>
    <col min="5124" max="5124" width="35.375" style="1" customWidth="1"/>
    <col min="5125" max="5125" width="11.75" style="1" customWidth="1"/>
    <col min="5126" max="5126" width="17.875" style="1" customWidth="1"/>
    <col min="5127" max="5378" width="9" style="1"/>
    <col min="5379" max="5379" width="12.25" style="1" customWidth="1"/>
    <col min="5380" max="5380" width="35.375" style="1" customWidth="1"/>
    <col min="5381" max="5381" width="11.75" style="1" customWidth="1"/>
    <col min="5382" max="5382" width="17.875" style="1" customWidth="1"/>
    <col min="5383" max="5634" width="9" style="1"/>
    <col min="5635" max="5635" width="12.25" style="1" customWidth="1"/>
    <col min="5636" max="5636" width="35.375" style="1" customWidth="1"/>
    <col min="5637" max="5637" width="11.75" style="1" customWidth="1"/>
    <col min="5638" max="5638" width="17.875" style="1" customWidth="1"/>
    <col min="5639" max="5890" width="9" style="1"/>
    <col min="5891" max="5891" width="12.25" style="1" customWidth="1"/>
    <col min="5892" max="5892" width="35.375" style="1" customWidth="1"/>
    <col min="5893" max="5893" width="11.75" style="1" customWidth="1"/>
    <col min="5894" max="5894" width="17.875" style="1" customWidth="1"/>
    <col min="5895" max="6146" width="9" style="1"/>
    <col min="6147" max="6147" width="12.25" style="1" customWidth="1"/>
    <col min="6148" max="6148" width="35.375" style="1" customWidth="1"/>
    <col min="6149" max="6149" width="11.75" style="1" customWidth="1"/>
    <col min="6150" max="6150" width="17.875" style="1" customWidth="1"/>
    <col min="6151" max="6402" width="9" style="1"/>
    <col min="6403" max="6403" width="12.25" style="1" customWidth="1"/>
    <col min="6404" max="6404" width="35.375" style="1" customWidth="1"/>
    <col min="6405" max="6405" width="11.75" style="1" customWidth="1"/>
    <col min="6406" max="6406" width="17.875" style="1" customWidth="1"/>
    <col min="6407" max="6658" width="9" style="1"/>
    <col min="6659" max="6659" width="12.25" style="1" customWidth="1"/>
    <col min="6660" max="6660" width="35.375" style="1" customWidth="1"/>
    <col min="6661" max="6661" width="11.75" style="1" customWidth="1"/>
    <col min="6662" max="6662" width="17.875" style="1" customWidth="1"/>
    <col min="6663" max="6914" width="9" style="1"/>
    <col min="6915" max="6915" width="12.25" style="1" customWidth="1"/>
    <col min="6916" max="6916" width="35.375" style="1" customWidth="1"/>
    <col min="6917" max="6917" width="11.75" style="1" customWidth="1"/>
    <col min="6918" max="6918" width="17.875" style="1" customWidth="1"/>
    <col min="6919" max="7170" width="9" style="1"/>
    <col min="7171" max="7171" width="12.25" style="1" customWidth="1"/>
    <col min="7172" max="7172" width="35.375" style="1" customWidth="1"/>
    <col min="7173" max="7173" width="11.75" style="1" customWidth="1"/>
    <col min="7174" max="7174" width="17.875" style="1" customWidth="1"/>
    <col min="7175" max="7426" width="9" style="1"/>
    <col min="7427" max="7427" width="12.25" style="1" customWidth="1"/>
    <col min="7428" max="7428" width="35.375" style="1" customWidth="1"/>
    <col min="7429" max="7429" width="11.75" style="1" customWidth="1"/>
    <col min="7430" max="7430" width="17.875" style="1" customWidth="1"/>
    <col min="7431" max="7682" width="9" style="1"/>
    <col min="7683" max="7683" width="12.25" style="1" customWidth="1"/>
    <col min="7684" max="7684" width="35.375" style="1" customWidth="1"/>
    <col min="7685" max="7685" width="11.75" style="1" customWidth="1"/>
    <col min="7686" max="7686" width="17.875" style="1" customWidth="1"/>
    <col min="7687" max="7938" width="9" style="1"/>
    <col min="7939" max="7939" width="12.25" style="1" customWidth="1"/>
    <col min="7940" max="7940" width="35.375" style="1" customWidth="1"/>
    <col min="7941" max="7941" width="11.75" style="1" customWidth="1"/>
    <col min="7942" max="7942" width="17.875" style="1" customWidth="1"/>
    <col min="7943" max="8194" width="9" style="1"/>
    <col min="8195" max="8195" width="12.25" style="1" customWidth="1"/>
    <col min="8196" max="8196" width="35.375" style="1" customWidth="1"/>
    <col min="8197" max="8197" width="11.75" style="1" customWidth="1"/>
    <col min="8198" max="8198" width="17.875" style="1" customWidth="1"/>
    <col min="8199" max="8450" width="9" style="1"/>
    <col min="8451" max="8451" width="12.25" style="1" customWidth="1"/>
    <col min="8452" max="8452" width="35.375" style="1" customWidth="1"/>
    <col min="8453" max="8453" width="11.75" style="1" customWidth="1"/>
    <col min="8454" max="8454" width="17.875" style="1" customWidth="1"/>
    <col min="8455" max="8706" width="9" style="1"/>
    <col min="8707" max="8707" width="12.25" style="1" customWidth="1"/>
    <col min="8708" max="8708" width="35.375" style="1" customWidth="1"/>
    <col min="8709" max="8709" width="11.75" style="1" customWidth="1"/>
    <col min="8710" max="8710" width="17.875" style="1" customWidth="1"/>
    <col min="8711" max="8962" width="9" style="1"/>
    <col min="8963" max="8963" width="12.25" style="1" customWidth="1"/>
    <col min="8964" max="8964" width="35.375" style="1" customWidth="1"/>
    <col min="8965" max="8965" width="11.75" style="1" customWidth="1"/>
    <col min="8966" max="8966" width="17.875" style="1" customWidth="1"/>
    <col min="8967" max="9218" width="9" style="1"/>
    <col min="9219" max="9219" width="12.25" style="1" customWidth="1"/>
    <col min="9220" max="9220" width="35.375" style="1" customWidth="1"/>
    <col min="9221" max="9221" width="11.75" style="1" customWidth="1"/>
    <col min="9222" max="9222" width="17.875" style="1" customWidth="1"/>
    <col min="9223" max="9474" width="9" style="1"/>
    <col min="9475" max="9475" width="12.25" style="1" customWidth="1"/>
    <col min="9476" max="9476" width="35.375" style="1" customWidth="1"/>
    <col min="9477" max="9477" width="11.75" style="1" customWidth="1"/>
    <col min="9478" max="9478" width="17.875" style="1" customWidth="1"/>
    <col min="9479" max="9730" width="9" style="1"/>
    <col min="9731" max="9731" width="12.25" style="1" customWidth="1"/>
    <col min="9732" max="9732" width="35.375" style="1" customWidth="1"/>
    <col min="9733" max="9733" width="11.75" style="1" customWidth="1"/>
    <col min="9734" max="9734" width="17.875" style="1" customWidth="1"/>
    <col min="9735" max="9986" width="9" style="1"/>
    <col min="9987" max="9987" width="12.25" style="1" customWidth="1"/>
    <col min="9988" max="9988" width="35.375" style="1" customWidth="1"/>
    <col min="9989" max="9989" width="11.75" style="1" customWidth="1"/>
    <col min="9990" max="9990" width="17.875" style="1" customWidth="1"/>
    <col min="9991" max="10242" width="9" style="1"/>
    <col min="10243" max="10243" width="12.25" style="1" customWidth="1"/>
    <col min="10244" max="10244" width="35.375" style="1" customWidth="1"/>
    <col min="10245" max="10245" width="11.75" style="1" customWidth="1"/>
    <col min="10246" max="10246" width="17.875" style="1" customWidth="1"/>
    <col min="10247" max="10498" width="9" style="1"/>
    <col min="10499" max="10499" width="12.25" style="1" customWidth="1"/>
    <col min="10500" max="10500" width="35.375" style="1" customWidth="1"/>
    <col min="10501" max="10501" width="11.75" style="1" customWidth="1"/>
    <col min="10502" max="10502" width="17.875" style="1" customWidth="1"/>
    <col min="10503" max="10754" width="9" style="1"/>
    <col min="10755" max="10755" width="12.25" style="1" customWidth="1"/>
    <col min="10756" max="10756" width="35.375" style="1" customWidth="1"/>
    <col min="10757" max="10757" width="11.75" style="1" customWidth="1"/>
    <col min="10758" max="10758" width="17.875" style="1" customWidth="1"/>
    <col min="10759" max="11010" width="9" style="1"/>
    <col min="11011" max="11011" width="12.25" style="1" customWidth="1"/>
    <col min="11012" max="11012" width="35.375" style="1" customWidth="1"/>
    <col min="11013" max="11013" width="11.75" style="1" customWidth="1"/>
    <col min="11014" max="11014" width="17.875" style="1" customWidth="1"/>
    <col min="11015" max="11266" width="9" style="1"/>
    <col min="11267" max="11267" width="12.25" style="1" customWidth="1"/>
    <col min="11268" max="11268" width="35.375" style="1" customWidth="1"/>
    <col min="11269" max="11269" width="11.75" style="1" customWidth="1"/>
    <col min="11270" max="11270" width="17.875" style="1" customWidth="1"/>
    <col min="11271" max="11522" width="9" style="1"/>
    <col min="11523" max="11523" width="12.25" style="1" customWidth="1"/>
    <col min="11524" max="11524" width="35.375" style="1" customWidth="1"/>
    <col min="11525" max="11525" width="11.75" style="1" customWidth="1"/>
    <col min="11526" max="11526" width="17.875" style="1" customWidth="1"/>
    <col min="11527" max="11778" width="9" style="1"/>
    <col min="11779" max="11779" width="12.25" style="1" customWidth="1"/>
    <col min="11780" max="11780" width="35.375" style="1" customWidth="1"/>
    <col min="11781" max="11781" width="11.75" style="1" customWidth="1"/>
    <col min="11782" max="11782" width="17.875" style="1" customWidth="1"/>
    <col min="11783" max="12034" width="9" style="1"/>
    <col min="12035" max="12035" width="12.25" style="1" customWidth="1"/>
    <col min="12036" max="12036" width="35.375" style="1" customWidth="1"/>
    <col min="12037" max="12037" width="11.75" style="1" customWidth="1"/>
    <col min="12038" max="12038" width="17.875" style="1" customWidth="1"/>
    <col min="12039" max="12290" width="9" style="1"/>
    <col min="12291" max="12291" width="12.25" style="1" customWidth="1"/>
    <col min="12292" max="12292" width="35.375" style="1" customWidth="1"/>
    <col min="12293" max="12293" width="11.75" style="1" customWidth="1"/>
    <col min="12294" max="12294" width="17.875" style="1" customWidth="1"/>
    <col min="12295" max="12546" width="9" style="1"/>
    <col min="12547" max="12547" width="12.25" style="1" customWidth="1"/>
    <col min="12548" max="12548" width="35.375" style="1" customWidth="1"/>
    <col min="12549" max="12549" width="11.75" style="1" customWidth="1"/>
    <col min="12550" max="12550" width="17.875" style="1" customWidth="1"/>
    <col min="12551" max="12802" width="9" style="1"/>
    <col min="12803" max="12803" width="12.25" style="1" customWidth="1"/>
    <col min="12804" max="12804" width="35.375" style="1" customWidth="1"/>
    <col min="12805" max="12805" width="11.75" style="1" customWidth="1"/>
    <col min="12806" max="12806" width="17.875" style="1" customWidth="1"/>
    <col min="12807" max="13058" width="9" style="1"/>
    <col min="13059" max="13059" width="12.25" style="1" customWidth="1"/>
    <col min="13060" max="13060" width="35.375" style="1" customWidth="1"/>
    <col min="13061" max="13061" width="11.75" style="1" customWidth="1"/>
    <col min="13062" max="13062" width="17.875" style="1" customWidth="1"/>
    <col min="13063" max="13314" width="9" style="1"/>
    <col min="13315" max="13315" width="12.25" style="1" customWidth="1"/>
    <col min="13316" max="13316" width="35.375" style="1" customWidth="1"/>
    <col min="13317" max="13317" width="11.75" style="1" customWidth="1"/>
    <col min="13318" max="13318" width="17.875" style="1" customWidth="1"/>
    <col min="13319" max="13570" width="9" style="1"/>
    <col min="13571" max="13571" width="12.25" style="1" customWidth="1"/>
    <col min="13572" max="13572" width="35.375" style="1" customWidth="1"/>
    <col min="13573" max="13573" width="11.75" style="1" customWidth="1"/>
    <col min="13574" max="13574" width="17.875" style="1" customWidth="1"/>
    <col min="13575" max="13826" width="9" style="1"/>
    <col min="13827" max="13827" width="12.25" style="1" customWidth="1"/>
    <col min="13828" max="13828" width="35.375" style="1" customWidth="1"/>
    <col min="13829" max="13829" width="11.75" style="1" customWidth="1"/>
    <col min="13830" max="13830" width="17.875" style="1" customWidth="1"/>
    <col min="13831" max="14082" width="9" style="1"/>
    <col min="14083" max="14083" width="12.25" style="1" customWidth="1"/>
    <col min="14084" max="14084" width="35.375" style="1" customWidth="1"/>
    <col min="14085" max="14085" width="11.75" style="1" customWidth="1"/>
    <col min="14086" max="14086" width="17.875" style="1" customWidth="1"/>
    <col min="14087" max="14338" width="9" style="1"/>
    <col min="14339" max="14339" width="12.25" style="1" customWidth="1"/>
    <col min="14340" max="14340" width="35.375" style="1" customWidth="1"/>
    <col min="14341" max="14341" width="11.75" style="1" customWidth="1"/>
    <col min="14342" max="14342" width="17.875" style="1" customWidth="1"/>
    <col min="14343" max="14594" width="9" style="1"/>
    <col min="14595" max="14595" width="12.25" style="1" customWidth="1"/>
    <col min="14596" max="14596" width="35.375" style="1" customWidth="1"/>
    <col min="14597" max="14597" width="11.75" style="1" customWidth="1"/>
    <col min="14598" max="14598" width="17.875" style="1" customWidth="1"/>
    <col min="14599" max="14850" width="9" style="1"/>
    <col min="14851" max="14851" width="12.25" style="1" customWidth="1"/>
    <col min="14852" max="14852" width="35.375" style="1" customWidth="1"/>
    <col min="14853" max="14853" width="11.75" style="1" customWidth="1"/>
    <col min="14854" max="14854" width="17.875" style="1" customWidth="1"/>
    <col min="14855" max="15106" width="9" style="1"/>
    <col min="15107" max="15107" width="12.25" style="1" customWidth="1"/>
    <col min="15108" max="15108" width="35.375" style="1" customWidth="1"/>
    <col min="15109" max="15109" width="11.75" style="1" customWidth="1"/>
    <col min="15110" max="15110" width="17.875" style="1" customWidth="1"/>
    <col min="15111" max="15362" width="9" style="1"/>
    <col min="15363" max="15363" width="12.25" style="1" customWidth="1"/>
    <col min="15364" max="15364" width="35.375" style="1" customWidth="1"/>
    <col min="15365" max="15365" width="11.75" style="1" customWidth="1"/>
    <col min="15366" max="15366" width="17.875" style="1" customWidth="1"/>
    <col min="15367" max="15618" width="9" style="1"/>
    <col min="15619" max="15619" width="12.25" style="1" customWidth="1"/>
    <col min="15620" max="15620" width="35.375" style="1" customWidth="1"/>
    <col min="15621" max="15621" width="11.75" style="1" customWidth="1"/>
    <col min="15622" max="15622" width="17.875" style="1" customWidth="1"/>
    <col min="15623" max="15874" width="9" style="1"/>
    <col min="15875" max="15875" width="12.25" style="1" customWidth="1"/>
    <col min="15876" max="15876" width="35.375" style="1" customWidth="1"/>
    <col min="15877" max="15877" width="11.75" style="1" customWidth="1"/>
    <col min="15878" max="15878" width="17.875" style="1" customWidth="1"/>
    <col min="15879" max="16130" width="9" style="1"/>
    <col min="16131" max="16131" width="12.25" style="1" customWidth="1"/>
    <col min="16132" max="16132" width="35.375" style="1" customWidth="1"/>
    <col min="16133" max="16133" width="11.75" style="1" customWidth="1"/>
    <col min="16134" max="16134" width="17.875" style="1" customWidth="1"/>
    <col min="16135" max="16384" width="9" style="1"/>
  </cols>
  <sheetData>
    <row r="1" spans="1:6" ht="39.75" customHeight="1">
      <c r="A1" s="36" t="s">
        <v>27</v>
      </c>
      <c r="B1" s="36"/>
      <c r="C1" s="36"/>
      <c r="D1" s="36"/>
      <c r="E1" s="36"/>
      <c r="F1" s="36"/>
    </row>
    <row r="2" spans="1:6" ht="14.25" customHeight="1">
      <c r="A2" s="12"/>
      <c r="B2" s="2"/>
      <c r="C2" s="2"/>
      <c r="D2" s="3"/>
      <c r="E2" s="2"/>
      <c r="F2" s="2"/>
    </row>
    <row r="3" spans="1:6" ht="18" customHeight="1">
      <c r="A3" s="4" t="s">
        <v>0</v>
      </c>
      <c r="B3" s="4"/>
      <c r="C3" s="2"/>
      <c r="D3" s="3"/>
      <c r="E3" s="2"/>
      <c r="F3" s="5" t="s">
        <v>1</v>
      </c>
    </row>
    <row r="4" spans="1:6" ht="18" customHeight="1">
      <c r="A4" s="37" t="s">
        <v>2</v>
      </c>
      <c r="B4" s="37"/>
      <c r="C4" s="37"/>
      <c r="D4" s="6" t="s">
        <v>3</v>
      </c>
      <c r="E4" s="37" t="s">
        <v>4</v>
      </c>
      <c r="F4" s="37"/>
    </row>
    <row r="5" spans="1:6" ht="18" customHeight="1">
      <c r="A5" s="33" t="s">
        <v>21</v>
      </c>
      <c r="B5" s="33"/>
      <c r="C5" s="33"/>
      <c r="D5" s="13">
        <f>D36</f>
        <v>4720</v>
      </c>
      <c r="E5" s="34"/>
      <c r="F5" s="34"/>
    </row>
    <row r="6" spans="1:6" ht="18" customHeight="1">
      <c r="A6" s="33" t="s">
        <v>6</v>
      </c>
      <c r="B6" s="33"/>
      <c r="C6" s="33"/>
      <c r="D6" s="13">
        <f>D42</f>
        <v>710.2</v>
      </c>
      <c r="E6" s="34"/>
      <c r="F6" s="34"/>
    </row>
    <row r="7" spans="1:6" ht="18" customHeight="1">
      <c r="A7" s="33" t="s">
        <v>7</v>
      </c>
      <c r="B7" s="33"/>
      <c r="C7" s="33"/>
      <c r="D7" s="13">
        <f>D51</f>
        <v>1194.8</v>
      </c>
      <c r="E7" s="34"/>
      <c r="F7" s="34"/>
    </row>
    <row r="8" spans="1:6" ht="18" customHeight="1">
      <c r="A8" s="33" t="s">
        <v>8</v>
      </c>
      <c r="B8" s="33"/>
      <c r="C8" s="33"/>
      <c r="D8" s="7">
        <v>0</v>
      </c>
      <c r="E8" s="34"/>
      <c r="F8" s="34"/>
    </row>
    <row r="9" spans="1:6" ht="18" customHeight="1">
      <c r="A9" s="35" t="s">
        <v>9</v>
      </c>
      <c r="B9" s="35"/>
      <c r="C9" s="35"/>
      <c r="D9" s="14">
        <f>SUM(D5:D8)</f>
        <v>6625</v>
      </c>
      <c r="E9" s="35"/>
      <c r="F9" s="35"/>
    </row>
    <row r="10" spans="1:6" ht="18" customHeight="1">
      <c r="A10" s="8"/>
      <c r="B10" s="8"/>
      <c r="C10" s="8"/>
      <c r="D10" s="9"/>
      <c r="E10" s="8"/>
      <c r="F10" s="8"/>
    </row>
    <row r="11" spans="1:6" ht="18" customHeight="1">
      <c r="A11" s="4" t="s">
        <v>10</v>
      </c>
      <c r="B11" s="4"/>
      <c r="C11" s="2"/>
      <c r="D11" s="3"/>
      <c r="E11" s="2"/>
      <c r="F11" s="5" t="s">
        <v>11</v>
      </c>
    </row>
    <row r="12" spans="1:6" ht="18" customHeight="1">
      <c r="A12" s="23" t="s">
        <v>12</v>
      </c>
      <c r="B12" s="23" t="s">
        <v>13</v>
      </c>
      <c r="C12" s="23" t="s">
        <v>14</v>
      </c>
      <c r="D12" s="24" t="s">
        <v>15</v>
      </c>
      <c r="E12" s="23" t="s">
        <v>16</v>
      </c>
      <c r="F12" s="23" t="s">
        <v>17</v>
      </c>
    </row>
    <row r="13" spans="1:6" ht="18" customHeight="1">
      <c r="A13" s="30" t="s">
        <v>5</v>
      </c>
      <c r="B13" s="20" t="s">
        <v>28</v>
      </c>
      <c r="C13" s="17" t="s">
        <v>26</v>
      </c>
      <c r="D13" s="28">
        <v>800</v>
      </c>
      <c r="E13" s="18" t="s">
        <v>22</v>
      </c>
      <c r="F13" s="18"/>
    </row>
    <row r="14" spans="1:6" ht="18" customHeight="1">
      <c r="A14" s="30"/>
      <c r="B14" s="20" t="s">
        <v>29</v>
      </c>
      <c r="C14" s="17" t="s">
        <v>26</v>
      </c>
      <c r="D14" s="28">
        <v>80</v>
      </c>
      <c r="E14" s="18" t="s">
        <v>22</v>
      </c>
      <c r="F14" s="18"/>
    </row>
    <row r="15" spans="1:6" ht="18" customHeight="1">
      <c r="A15" s="30"/>
      <c r="B15" s="20" t="s">
        <v>29</v>
      </c>
      <c r="C15" s="17" t="s">
        <v>26</v>
      </c>
      <c r="D15" s="28">
        <v>80</v>
      </c>
      <c r="E15" s="18" t="s">
        <v>22</v>
      </c>
      <c r="F15" s="18"/>
    </row>
    <row r="16" spans="1:6" ht="18" customHeight="1">
      <c r="A16" s="30"/>
      <c r="B16" s="20" t="s">
        <v>29</v>
      </c>
      <c r="C16" s="17" t="s">
        <v>26</v>
      </c>
      <c r="D16" s="28">
        <v>80</v>
      </c>
      <c r="E16" s="18" t="s">
        <v>22</v>
      </c>
      <c r="F16" s="18"/>
    </row>
    <row r="17" spans="1:6" ht="18" customHeight="1">
      <c r="A17" s="30"/>
      <c r="B17" s="20" t="s">
        <v>30</v>
      </c>
      <c r="C17" s="17" t="s">
        <v>26</v>
      </c>
      <c r="D17" s="28">
        <v>800</v>
      </c>
      <c r="E17" s="18" t="s">
        <v>22</v>
      </c>
      <c r="F17" s="18"/>
    </row>
    <row r="18" spans="1:6" ht="18" customHeight="1">
      <c r="A18" s="30"/>
      <c r="B18" s="20" t="s">
        <v>31</v>
      </c>
      <c r="C18" s="17" t="s">
        <v>26</v>
      </c>
      <c r="D18" s="28">
        <v>80</v>
      </c>
      <c r="E18" s="18" t="s">
        <v>22</v>
      </c>
      <c r="F18" s="18"/>
    </row>
    <row r="19" spans="1:6" ht="18" customHeight="1">
      <c r="A19" s="30"/>
      <c r="B19" s="20" t="s">
        <v>31</v>
      </c>
      <c r="C19" s="17" t="s">
        <v>26</v>
      </c>
      <c r="D19" s="28">
        <v>80</v>
      </c>
      <c r="E19" s="18" t="s">
        <v>22</v>
      </c>
      <c r="F19" s="18"/>
    </row>
    <row r="20" spans="1:6" ht="18" customHeight="1">
      <c r="A20" s="30"/>
      <c r="B20" s="20" t="s">
        <v>31</v>
      </c>
      <c r="C20" s="17" t="s">
        <v>26</v>
      </c>
      <c r="D20" s="28">
        <v>80</v>
      </c>
      <c r="E20" s="18" t="s">
        <v>22</v>
      </c>
      <c r="F20" s="18"/>
    </row>
    <row r="21" spans="1:6" ht="18" customHeight="1">
      <c r="A21" s="30"/>
      <c r="B21" s="20" t="s">
        <v>31</v>
      </c>
      <c r="C21" s="17" t="s">
        <v>26</v>
      </c>
      <c r="D21" s="28">
        <v>80</v>
      </c>
      <c r="E21" s="18" t="s">
        <v>22</v>
      </c>
      <c r="F21" s="18"/>
    </row>
    <row r="22" spans="1:6" ht="18" customHeight="1">
      <c r="A22" s="30"/>
      <c r="B22" s="20" t="s">
        <v>31</v>
      </c>
      <c r="C22" s="17" t="s">
        <v>26</v>
      </c>
      <c r="D22" s="28">
        <v>80</v>
      </c>
      <c r="E22" s="18" t="s">
        <v>22</v>
      </c>
      <c r="F22" s="18"/>
    </row>
    <row r="23" spans="1:6" ht="18" customHeight="1">
      <c r="A23" s="30"/>
      <c r="B23" s="20" t="s">
        <v>31</v>
      </c>
      <c r="C23" s="17" t="s">
        <v>26</v>
      </c>
      <c r="D23" s="28">
        <v>80</v>
      </c>
      <c r="E23" s="18" t="s">
        <v>22</v>
      </c>
      <c r="F23" s="18"/>
    </row>
    <row r="24" spans="1:6" ht="18" customHeight="1">
      <c r="A24" s="30"/>
      <c r="B24" s="20" t="s">
        <v>31</v>
      </c>
      <c r="C24" s="17" t="s">
        <v>26</v>
      </c>
      <c r="D24" s="28">
        <v>80</v>
      </c>
      <c r="E24" s="18" t="s">
        <v>22</v>
      </c>
      <c r="F24" s="18"/>
    </row>
    <row r="25" spans="1:6" ht="18" customHeight="1">
      <c r="A25" s="30"/>
      <c r="B25" s="20" t="s">
        <v>32</v>
      </c>
      <c r="C25" s="17" t="s">
        <v>26</v>
      </c>
      <c r="D25" s="28">
        <v>800</v>
      </c>
      <c r="E25" s="18" t="s">
        <v>22</v>
      </c>
      <c r="F25" s="18"/>
    </row>
    <row r="26" spans="1:6" ht="18" customHeight="1">
      <c r="A26" s="30"/>
      <c r="B26" s="20" t="s">
        <v>33</v>
      </c>
      <c r="C26" s="17" t="s">
        <v>26</v>
      </c>
      <c r="D26" s="28">
        <v>80</v>
      </c>
      <c r="E26" s="18" t="s">
        <v>22</v>
      </c>
      <c r="F26" s="18"/>
    </row>
    <row r="27" spans="1:6" ht="18" customHeight="1">
      <c r="A27" s="30"/>
      <c r="B27" s="20" t="s">
        <v>33</v>
      </c>
      <c r="C27" s="17" t="s">
        <v>26</v>
      </c>
      <c r="D27" s="28">
        <v>80</v>
      </c>
      <c r="E27" s="18" t="s">
        <v>22</v>
      </c>
      <c r="F27" s="18"/>
    </row>
    <row r="28" spans="1:6" ht="18" customHeight="1">
      <c r="A28" s="30"/>
      <c r="B28" s="20" t="s">
        <v>33</v>
      </c>
      <c r="C28" s="17" t="s">
        <v>26</v>
      </c>
      <c r="D28" s="28">
        <v>80</v>
      </c>
      <c r="E28" s="18" t="s">
        <v>22</v>
      </c>
      <c r="F28" s="18"/>
    </row>
    <row r="29" spans="1:6" ht="18" customHeight="1">
      <c r="A29" s="30"/>
      <c r="B29" s="20" t="s">
        <v>33</v>
      </c>
      <c r="C29" s="17" t="s">
        <v>26</v>
      </c>
      <c r="D29" s="28">
        <v>80</v>
      </c>
      <c r="E29" s="18" t="s">
        <v>22</v>
      </c>
      <c r="F29" s="18"/>
    </row>
    <row r="30" spans="1:6" ht="18" customHeight="1">
      <c r="A30" s="30"/>
      <c r="B30" s="20" t="s">
        <v>33</v>
      </c>
      <c r="C30" s="17" t="s">
        <v>26</v>
      </c>
      <c r="D30" s="28">
        <v>80</v>
      </c>
      <c r="E30" s="18" t="s">
        <v>22</v>
      </c>
      <c r="F30" s="18"/>
    </row>
    <row r="31" spans="1:6" ht="18" customHeight="1">
      <c r="A31" s="30"/>
      <c r="B31" s="20" t="s">
        <v>34</v>
      </c>
      <c r="C31" s="17" t="s">
        <v>26</v>
      </c>
      <c r="D31" s="28">
        <v>800</v>
      </c>
      <c r="E31" s="18" t="s">
        <v>22</v>
      </c>
      <c r="F31" s="18"/>
    </row>
    <row r="32" spans="1:6" ht="18" customHeight="1">
      <c r="A32" s="30"/>
      <c r="B32" s="20" t="s">
        <v>35</v>
      </c>
      <c r="C32" s="17" t="s">
        <v>26</v>
      </c>
      <c r="D32" s="28">
        <v>80</v>
      </c>
      <c r="E32" s="18" t="s">
        <v>22</v>
      </c>
      <c r="F32" s="18"/>
    </row>
    <row r="33" spans="1:6" ht="18" customHeight="1">
      <c r="A33" s="30"/>
      <c r="B33" s="20" t="s">
        <v>35</v>
      </c>
      <c r="C33" s="17" t="s">
        <v>26</v>
      </c>
      <c r="D33" s="28">
        <v>80</v>
      </c>
      <c r="E33" s="18" t="s">
        <v>22</v>
      </c>
      <c r="F33" s="18"/>
    </row>
    <row r="34" spans="1:6" ht="18" customHeight="1">
      <c r="A34" s="30"/>
      <c r="B34" s="20" t="s">
        <v>35</v>
      </c>
      <c r="C34" s="17" t="s">
        <v>26</v>
      </c>
      <c r="D34" s="28">
        <v>80</v>
      </c>
      <c r="E34" s="18" t="s">
        <v>22</v>
      </c>
      <c r="F34" s="18"/>
    </row>
    <row r="35" spans="1:6" ht="18" customHeight="1">
      <c r="A35" s="30"/>
      <c r="B35" s="20" t="s">
        <v>35</v>
      </c>
      <c r="C35" s="17" t="s">
        <v>26</v>
      </c>
      <c r="D35" s="28">
        <v>80</v>
      </c>
      <c r="E35" s="18" t="s">
        <v>22</v>
      </c>
      <c r="F35" s="18"/>
    </row>
    <row r="36" spans="1:6" ht="18" customHeight="1">
      <c r="A36" s="30"/>
      <c r="B36" s="31" t="s">
        <v>18</v>
      </c>
      <c r="C36" s="31"/>
      <c r="D36" s="21">
        <f>SUM(D13:D35)</f>
        <v>4720</v>
      </c>
      <c r="E36" s="22"/>
      <c r="F36" s="22"/>
    </row>
    <row r="37" spans="1:6" ht="18" customHeight="1">
      <c r="A37" s="30" t="s">
        <v>25</v>
      </c>
      <c r="B37" s="15" t="s">
        <v>36</v>
      </c>
      <c r="C37" s="17" t="s">
        <v>37</v>
      </c>
      <c r="D37" s="29">
        <v>100</v>
      </c>
      <c r="E37" s="18" t="s">
        <v>23</v>
      </c>
      <c r="F37" s="18"/>
    </row>
    <row r="38" spans="1:6" ht="18" customHeight="1">
      <c r="A38" s="30"/>
      <c r="B38" s="15" t="s">
        <v>38</v>
      </c>
      <c r="C38" s="17" t="s">
        <v>39</v>
      </c>
      <c r="D38" s="29">
        <v>258</v>
      </c>
      <c r="E38" s="18" t="s">
        <v>23</v>
      </c>
      <c r="F38" s="18"/>
    </row>
    <row r="39" spans="1:6" ht="18" customHeight="1">
      <c r="A39" s="30"/>
      <c r="B39" s="15" t="s">
        <v>40</v>
      </c>
      <c r="C39" s="17" t="s">
        <v>41</v>
      </c>
      <c r="D39" s="29">
        <v>110</v>
      </c>
      <c r="E39" s="18" t="s">
        <v>23</v>
      </c>
      <c r="F39" s="18"/>
    </row>
    <row r="40" spans="1:6" ht="18" customHeight="1">
      <c r="A40" s="30"/>
      <c r="B40" s="20">
        <v>45807</v>
      </c>
      <c r="C40" s="17" t="s">
        <v>42</v>
      </c>
      <c r="D40" s="29">
        <v>100</v>
      </c>
      <c r="E40" s="18" t="s">
        <v>23</v>
      </c>
      <c r="F40" s="18"/>
    </row>
    <row r="41" spans="1:6" ht="18" customHeight="1">
      <c r="A41" s="30"/>
      <c r="B41" s="20">
        <v>45828</v>
      </c>
      <c r="C41" s="17" t="s">
        <v>56</v>
      </c>
      <c r="D41" s="39">
        <v>142.19999999999999</v>
      </c>
      <c r="E41" s="18" t="s">
        <v>23</v>
      </c>
      <c r="F41" s="18"/>
    </row>
    <row r="42" spans="1:6" ht="18" customHeight="1">
      <c r="A42" s="30"/>
      <c r="B42" s="38" t="s">
        <v>57</v>
      </c>
      <c r="C42" s="31"/>
      <c r="D42" s="21">
        <f>SUM(D37:D41)</f>
        <v>710.2</v>
      </c>
      <c r="E42" s="22"/>
      <c r="F42" s="22"/>
    </row>
    <row r="43" spans="1:6" ht="18" customHeight="1">
      <c r="A43" s="30" t="s">
        <v>24</v>
      </c>
      <c r="B43" s="15" t="s">
        <v>29</v>
      </c>
      <c r="C43" s="16" t="s">
        <v>48</v>
      </c>
      <c r="D43" s="29">
        <v>119</v>
      </c>
      <c r="E43" s="18" t="s">
        <v>23</v>
      </c>
      <c r="F43" s="18"/>
    </row>
    <row r="44" spans="1:6" ht="18" customHeight="1">
      <c r="A44" s="30"/>
      <c r="B44" s="15" t="s">
        <v>43</v>
      </c>
      <c r="C44" s="16" t="s">
        <v>49</v>
      </c>
      <c r="D44" s="29">
        <v>96</v>
      </c>
      <c r="E44" s="18" t="s">
        <v>23</v>
      </c>
      <c r="F44" s="18"/>
    </row>
    <row r="45" spans="1:6" ht="18" customHeight="1">
      <c r="A45" s="30"/>
      <c r="B45" s="15" t="s">
        <v>43</v>
      </c>
      <c r="C45" s="16" t="s">
        <v>50</v>
      </c>
      <c r="D45" s="29">
        <v>37</v>
      </c>
      <c r="E45" s="18" t="s">
        <v>23</v>
      </c>
      <c r="F45" s="18"/>
    </row>
    <row r="46" spans="1:6" ht="18" customHeight="1">
      <c r="A46" s="30"/>
      <c r="B46" s="15" t="s">
        <v>44</v>
      </c>
      <c r="C46" s="16" t="s">
        <v>51</v>
      </c>
      <c r="D46" s="29">
        <v>248</v>
      </c>
      <c r="E46" s="18" t="s">
        <v>23</v>
      </c>
      <c r="F46" s="18"/>
    </row>
    <row r="47" spans="1:6" ht="18" customHeight="1">
      <c r="A47" s="30"/>
      <c r="B47" s="15" t="s">
        <v>44</v>
      </c>
      <c r="C47" s="16" t="s">
        <v>54</v>
      </c>
      <c r="D47" s="29">
        <v>192</v>
      </c>
      <c r="E47" s="18" t="s">
        <v>23</v>
      </c>
      <c r="F47" s="18"/>
    </row>
    <row r="48" spans="1:6" ht="18" customHeight="1">
      <c r="A48" s="30"/>
      <c r="B48" s="15" t="s">
        <v>45</v>
      </c>
      <c r="C48" s="16" t="s">
        <v>55</v>
      </c>
      <c r="D48" s="29">
        <v>283</v>
      </c>
      <c r="E48" s="18" t="s">
        <v>23</v>
      </c>
      <c r="F48" s="18"/>
    </row>
    <row r="49" spans="1:6" ht="18" customHeight="1">
      <c r="A49" s="30"/>
      <c r="B49" s="20" t="s">
        <v>46</v>
      </c>
      <c r="C49" s="17" t="s">
        <v>52</v>
      </c>
      <c r="D49" s="29">
        <v>102</v>
      </c>
      <c r="E49" s="18" t="s">
        <v>23</v>
      </c>
      <c r="F49" s="18"/>
    </row>
    <row r="50" spans="1:6" ht="18" customHeight="1">
      <c r="A50" s="30"/>
      <c r="B50" s="20" t="s">
        <v>47</v>
      </c>
      <c r="C50" s="17" t="s">
        <v>53</v>
      </c>
      <c r="D50" s="29">
        <v>117.8</v>
      </c>
      <c r="E50" s="18" t="s">
        <v>23</v>
      </c>
      <c r="F50" s="18"/>
    </row>
    <row r="51" spans="1:6" ht="18" customHeight="1">
      <c r="A51" s="30"/>
      <c r="B51" s="31" t="s">
        <v>18</v>
      </c>
      <c r="C51" s="31"/>
      <c r="D51" s="21">
        <f>SUM(D43:D50)</f>
        <v>1194.8</v>
      </c>
      <c r="E51" s="22"/>
      <c r="F51" s="22"/>
    </row>
    <row r="52" spans="1:6" ht="18" customHeight="1">
      <c r="A52" s="30" t="s">
        <v>19</v>
      </c>
      <c r="B52" s="20"/>
      <c r="C52" s="17"/>
      <c r="D52" s="19">
        <v>0</v>
      </c>
      <c r="E52" s="18"/>
      <c r="F52" s="18"/>
    </row>
    <row r="53" spans="1:6" ht="18" customHeight="1">
      <c r="A53" s="30"/>
      <c r="B53" s="31" t="s">
        <v>20</v>
      </c>
      <c r="C53" s="31"/>
      <c r="D53" s="25">
        <f>SUM(D52:D52)</f>
        <v>0</v>
      </c>
      <c r="E53" s="22"/>
      <c r="F53" s="22"/>
    </row>
    <row r="54" spans="1:6" ht="18" customHeight="1">
      <c r="A54" s="32" t="s">
        <v>9</v>
      </c>
      <c r="B54" s="32"/>
      <c r="C54" s="32"/>
      <c r="D54" s="26">
        <f>SUM(D36+D42+D51+D53)</f>
        <v>6625</v>
      </c>
      <c r="E54" s="27"/>
      <c r="F54" s="27"/>
    </row>
    <row r="55" spans="1:6" ht="14.25" customHeight="1">
      <c r="A55" s="8"/>
      <c r="B55" s="8"/>
      <c r="C55" s="8"/>
      <c r="D55" s="9"/>
      <c r="E55" s="8"/>
      <c r="F55" s="8"/>
    </row>
    <row r="56" spans="1:6" ht="14.25" customHeight="1">
      <c r="A56" s="8"/>
      <c r="B56" s="8"/>
      <c r="C56" s="8"/>
      <c r="D56" s="9"/>
      <c r="E56" s="8"/>
      <c r="F56" s="8"/>
    </row>
    <row r="57" spans="1:6" ht="14.25" customHeight="1">
      <c r="A57" s="8"/>
      <c r="B57" s="8"/>
      <c r="C57" s="8"/>
      <c r="D57" s="9"/>
      <c r="E57" s="8"/>
      <c r="F57" s="8"/>
    </row>
    <row r="58" spans="1:6" ht="18.75" customHeight="1">
      <c r="A58" s="8"/>
      <c r="B58" s="8"/>
      <c r="C58" s="8"/>
      <c r="D58" s="9"/>
      <c r="E58" s="8"/>
      <c r="F58" s="8"/>
    </row>
    <row r="59" spans="1:6" ht="18.75" customHeight="1"/>
  </sheetData>
  <mergeCells count="22">
    <mergeCell ref="A6:C6"/>
    <mergeCell ref="E6:F6"/>
    <mergeCell ref="A1:F1"/>
    <mergeCell ref="A4:C4"/>
    <mergeCell ref="E4:F4"/>
    <mergeCell ref="A5:C5"/>
    <mergeCell ref="E5:F5"/>
    <mergeCell ref="A7:C7"/>
    <mergeCell ref="E7:F7"/>
    <mergeCell ref="A8:C8"/>
    <mergeCell ref="E8:F8"/>
    <mergeCell ref="A9:C9"/>
    <mergeCell ref="E9:F9"/>
    <mergeCell ref="A52:A53"/>
    <mergeCell ref="B53:C53"/>
    <mergeCell ref="A54:C54"/>
    <mergeCell ref="A13:A36"/>
    <mergeCell ref="B36:C36"/>
    <mergeCell ref="A43:A51"/>
    <mergeCell ref="B51:C51"/>
    <mergeCell ref="A37:A42"/>
    <mergeCell ref="B42:C42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집행내역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</cp:lastModifiedBy>
  <cp:lastPrinted>2022-05-30T01:33:03Z</cp:lastPrinted>
  <dcterms:created xsi:type="dcterms:W3CDTF">2016-09-06T06:34:58Z</dcterms:created>
  <dcterms:modified xsi:type="dcterms:W3CDTF">2025-08-08T02:06:30Z</dcterms:modified>
</cp:coreProperties>
</file>